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AV\LONE STAR REGION\JR TOURNAMENTS\"/>
    </mc:Choice>
  </mc:AlternateContent>
  <xr:revisionPtr revIDLastSave="0" documentId="13_ncr:1_{AF9F0E81-3EBD-4C34-8F54-54DD470CB1B3}" xr6:coauthVersionLast="47" xr6:coauthVersionMax="47" xr10:uidLastSave="{00000000-0000-0000-0000-000000000000}"/>
  <bookViews>
    <workbookView xWindow="-34200" yWindow="840" windowWidth="19200" windowHeight="16905" xr2:uid="{00000000-000D-0000-FFFF-FFFF00000000}"/>
  </bookViews>
  <sheets>
    <sheet name="8.1.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G12" i="1"/>
  <c r="G13" i="1"/>
  <c r="G7" i="1" l="1"/>
  <c r="G15" i="1" l="1"/>
  <c r="A18" i="1" l="1"/>
  <c r="D18" i="1" l="1"/>
  <c r="G18" i="1" l="1"/>
  <c r="A22" i="1" s="1"/>
  <c r="G22" i="1" s="1"/>
</calcChain>
</file>

<file path=xl/sharedStrings.xml><?xml version="1.0" encoding="utf-8"?>
<sst xmlns="http://schemas.openxmlformats.org/spreadsheetml/2006/main" count="53" uniqueCount="52">
  <si>
    <t>Number of Teams</t>
  </si>
  <si>
    <t>Number of Days</t>
  </si>
  <si>
    <t>Total Funds In Pool</t>
  </si>
  <si>
    <t># of Matches Using Regional Referees</t>
  </si>
  <si>
    <t># of Matches Using Junior National Referees</t>
  </si>
  <si>
    <t># of Matches Using National Referees</t>
  </si>
  <si>
    <t>Total Funds Used for Referee Pay</t>
  </si>
  <si>
    <t>Total Scheduler Fee</t>
  </si>
  <si>
    <t>Remaining Funds</t>
  </si>
  <si>
    <t>Per Diem per Referee</t>
  </si>
  <si>
    <t>Cost of Rooms for out-of-town Referees</t>
  </si>
  <si>
    <t>Number of Referees     (f/t or equivalent)</t>
  </si>
  <si>
    <t>a</t>
  </si>
  <si>
    <t>b</t>
  </si>
  <si>
    <t>c</t>
  </si>
  <si>
    <t>d</t>
  </si>
  <si>
    <t>e</t>
  </si>
  <si>
    <t>f</t>
  </si>
  <si>
    <t>g</t>
  </si>
  <si>
    <t>h</t>
  </si>
  <si>
    <t>Prov</t>
  </si>
  <si>
    <t>Reg</t>
  </si>
  <si>
    <t>JrNat</t>
  </si>
  <si>
    <t>Nat</t>
  </si>
  <si>
    <t>i</t>
  </si>
  <si>
    <t>One Day</t>
  </si>
  <si>
    <t>Please fill in 'a' through 'i' above to show totals and # of refs by certification below.</t>
  </si>
  <si>
    <t>Any Additional Days</t>
  </si>
  <si>
    <t xml:space="preserve">Jr </t>
  </si>
  <si>
    <t># of Matches Using Junior or Provisional Referees</t>
  </si>
  <si>
    <t>Joe Campbell, Referee Chair, Lone Star Region</t>
  </si>
  <si>
    <t>iokepa1@yahoo.com</t>
  </si>
  <si>
    <t>Best of 3</t>
  </si>
  <si>
    <t>Best of 5</t>
  </si>
  <si>
    <r>
      <t>LEAD REFEREE NAME</t>
    </r>
    <r>
      <rPr>
        <b/>
        <i/>
        <sz val="11"/>
        <rFont val="Cambria"/>
        <family val="1"/>
        <scheme val="major"/>
      </rPr>
      <t>:</t>
    </r>
  </si>
  <si>
    <r>
      <rPr>
        <b/>
        <sz val="11"/>
        <color theme="1"/>
        <rFont val="Cambria"/>
        <family val="1"/>
        <scheme val="major"/>
      </rPr>
      <t>Note:</t>
    </r>
    <r>
      <rPr>
        <sz val="11"/>
        <color theme="1"/>
        <rFont val="Cambria"/>
        <family val="1"/>
        <scheme val="major"/>
      </rPr>
      <t xml:space="preserve"> If "Total Scheduler Fee" is more than $500 per day, you need prior approval from Joe Campbell.</t>
    </r>
  </si>
  <si>
    <r>
      <rPr>
        <b/>
        <i/>
        <sz val="11"/>
        <color rgb="FFFF0000"/>
        <rFont val="Cambria"/>
        <family val="1"/>
        <scheme val="major"/>
      </rPr>
      <t>TOURNAMENT NAME</t>
    </r>
    <r>
      <rPr>
        <b/>
        <i/>
        <sz val="11"/>
        <color theme="1"/>
        <rFont val="Cambria"/>
        <family val="1"/>
        <scheme val="major"/>
      </rPr>
      <t xml:space="preserve">: </t>
    </r>
  </si>
  <si>
    <r>
      <rPr>
        <b/>
        <i/>
        <sz val="11"/>
        <color rgb="FFFF0000"/>
        <rFont val="Cambria"/>
        <family val="1"/>
        <scheme val="major"/>
      </rPr>
      <t>DATE</t>
    </r>
    <r>
      <rPr>
        <b/>
        <i/>
        <sz val="11"/>
        <color theme="1"/>
        <rFont val="Cambria"/>
        <family val="1"/>
        <scheme val="major"/>
      </rPr>
      <t xml:space="preserve">: </t>
    </r>
  </si>
  <si>
    <r>
      <rPr>
        <b/>
        <sz val="11"/>
        <color theme="1"/>
        <rFont val="Cambria"/>
        <family val="1"/>
        <scheme val="major"/>
      </rPr>
      <t>Special Note:</t>
    </r>
    <r>
      <rPr>
        <sz val="11"/>
        <color theme="1"/>
        <rFont val="Cambria"/>
        <family val="1"/>
        <scheme val="major"/>
      </rPr>
      <t xml:space="preserve"> For our large, multi-day tournaments, the head referee can negotiate a fixed match fee by certification that is higher than our region minimum.  This form is not required to be used for the following tournaments; CROSS COURT CLASSIC / COUTDOWN CITY CLASSIC / LSR REGIONALS. The intent of this form is to ensure that all the money in the referee account is paid to referees.</t>
    </r>
  </si>
  <si>
    <t>Send to Joe within 3 days:</t>
  </si>
  <si>
    <t>1 to 25</t>
  </si>
  <si>
    <t>Be sure you submit your payment spreadsheet along with this form</t>
  </si>
  <si>
    <t>5110 Binion Forest Lane</t>
  </si>
  <si>
    <t>Spring, TX. 77389-1468</t>
  </si>
  <si>
    <r>
      <rPr>
        <b/>
        <sz val="11"/>
        <color rgb="FFFF0000"/>
        <rFont val="Cambria"/>
        <family val="1"/>
        <scheme val="major"/>
      </rPr>
      <t>Note</t>
    </r>
    <r>
      <rPr>
        <sz val="11"/>
        <color theme="1"/>
        <rFont val="Cambria"/>
        <family val="1"/>
        <scheme val="major"/>
      </rPr>
      <t xml:space="preserve">: If you use cell "E21" you must indicate in your e-mail what this money was spent for - </t>
    </r>
    <r>
      <rPr>
        <b/>
        <sz val="11"/>
        <color theme="1"/>
        <rFont val="Cambria"/>
        <family val="1"/>
        <scheme val="major"/>
      </rPr>
      <t>Don't forget</t>
    </r>
  </si>
  <si>
    <t>Send this form as an EXCEL document and not as a .JPG or .PDF</t>
  </si>
  <si>
    <t>3 to 25</t>
  </si>
  <si>
    <t>j</t>
  </si>
  <si>
    <t>prefer e-mail</t>
  </si>
  <si>
    <t>2024 - 2025 SEASON</t>
  </si>
  <si>
    <t>Mod: 08/01/2024</t>
  </si>
  <si>
    <r>
      <rPr>
        <b/>
        <sz val="10"/>
        <color theme="1"/>
        <rFont val="Cambria"/>
        <family val="1"/>
        <scheme val="major"/>
      </rPr>
      <t>FOOD</t>
    </r>
    <r>
      <rPr>
        <sz val="10"/>
        <color theme="1"/>
        <rFont val="Cambria"/>
        <family val="1"/>
        <scheme val="major"/>
      </rPr>
      <t xml:space="preserve"> &amp; Other Approved Expenses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</si>
</sst>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5" formatCode="[$-409]d\-mmm\-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i/>
      <sz val="11"/>
      <color rgb="FFFF0000"/>
      <name val="Cambria"/>
      <family val="1"/>
      <scheme val="major"/>
    </font>
    <font>
      <b/>
      <i/>
      <sz val="1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1"/>
      <color rgb="FF0000FF"/>
      <name val="Cambria"/>
      <family val="1"/>
      <scheme val="major"/>
    </font>
    <font>
      <u/>
      <sz val="11"/>
      <color theme="10"/>
      <name val="Cambria"/>
      <family val="1"/>
      <scheme val="major"/>
    </font>
    <font>
      <sz val="12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1"/>
      <name val="Cambria"/>
      <family val="1"/>
      <scheme val="major"/>
    </font>
    <font>
      <sz val="12"/>
      <name val="Cambria"/>
      <family val="1"/>
      <scheme val="major"/>
    </font>
    <font>
      <b/>
      <sz val="12"/>
      <color rgb="FF00FF00"/>
      <name val="Cambria"/>
      <family val="1"/>
      <scheme val="major"/>
    </font>
    <font>
      <i/>
      <sz val="11"/>
      <color theme="1"/>
      <name val="Cambria"/>
      <family val="1"/>
      <scheme val="major"/>
    </font>
    <font>
      <b/>
      <i/>
      <sz val="11"/>
      <color theme="1"/>
      <name val="Cambria"/>
      <family val="1"/>
      <scheme val="maj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mbria"/>
      <family val="1"/>
      <scheme val="major"/>
    </font>
    <font>
      <b/>
      <sz val="11"/>
      <color rgb="FF0000FF"/>
      <name val="Calibri"/>
      <family val="2"/>
      <scheme val="minor"/>
    </font>
    <font>
      <b/>
      <sz val="10"/>
      <color theme="1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10" fillId="0" borderId="0" xfId="2" applyFont="1" applyAlignment="1" applyProtection="1"/>
    <xf numFmtId="7" fontId="5" fillId="2" borderId="1" xfId="1" applyNumberFormat="1" applyFont="1" applyFill="1" applyBorder="1" applyAlignment="1" applyProtection="1">
      <alignment horizontal="center"/>
    </xf>
    <xf numFmtId="7" fontId="14" fillId="2" borderId="1" xfId="1" applyNumberFormat="1" applyFont="1" applyFill="1" applyBorder="1" applyAlignment="1" applyProtection="1">
      <alignment horizontal="center"/>
    </xf>
    <xf numFmtId="8" fontId="8" fillId="2" borderId="1" xfId="1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2" fillId="0" borderId="0" xfId="0" applyFont="1"/>
    <xf numFmtId="0" fontId="5" fillId="0" borderId="0" xfId="0" applyFont="1"/>
    <xf numFmtId="0" fontId="5" fillId="3" borderId="0" xfId="0" applyFont="1" applyFill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6" fontId="9" fillId="0" borderId="0" xfId="0" quotePrefix="1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8" fontId="5" fillId="0" borderId="0" xfId="0" applyNumberFormat="1" applyFont="1" applyAlignment="1">
      <alignment horizontal="center"/>
    </xf>
    <xf numFmtId="7" fontId="5" fillId="2" borderId="1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/>
    </xf>
    <xf numFmtId="7" fontId="5" fillId="2" borderId="1" xfId="1" applyNumberFormat="1" applyFont="1" applyFill="1" applyBorder="1" applyAlignment="1" applyProtection="1">
      <alignment horizontal="center"/>
      <protection locked="0"/>
    </xf>
    <xf numFmtId="0" fontId="22" fillId="0" borderId="0" xfId="0" applyFont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18" fillId="0" borderId="2" xfId="0" applyFont="1" applyBorder="1" applyAlignment="1">
      <alignment horizontal="right" vertic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6" fillId="4" borderId="0" xfId="0" applyFont="1" applyFill="1" applyAlignment="1">
      <alignment horizontal="center"/>
    </xf>
    <xf numFmtId="14" fontId="6" fillId="0" borderId="2" xfId="0" applyNumberFormat="1" applyFont="1" applyBorder="1" applyAlignment="1">
      <alignment horizontal="right" vertical="center" shrinkToFit="1"/>
    </xf>
    <xf numFmtId="0" fontId="21" fillId="0" borderId="0" xfId="0" applyFont="1"/>
    <xf numFmtId="0" fontId="8" fillId="6" borderId="1" xfId="0" applyFont="1" applyFill="1" applyBorder="1" applyAlignment="1" applyProtection="1">
      <alignment horizontal="center"/>
      <protection locked="0"/>
    </xf>
    <xf numFmtId="0" fontId="8" fillId="6" borderId="3" xfId="0" applyFont="1" applyFill="1" applyBorder="1" applyAlignment="1" applyProtection="1">
      <alignment horizontal="center"/>
      <protection locked="0"/>
    </xf>
    <xf numFmtId="0" fontId="8" fillId="6" borderId="4" xfId="0" applyFont="1" applyFill="1" applyBorder="1" applyAlignment="1" applyProtection="1">
      <alignment horizontal="center"/>
      <protection locked="0"/>
    </xf>
    <xf numFmtId="0" fontId="8" fillId="6" borderId="1" xfId="1" applyNumberFormat="1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 applyProtection="1">
      <alignment horizontal="center" shrinkToFit="1"/>
      <protection locked="0"/>
    </xf>
    <xf numFmtId="44" fontId="8" fillId="6" borderId="1" xfId="1" applyFont="1" applyFill="1" applyBorder="1" applyAlignment="1" applyProtection="1">
      <alignment horizontal="center" shrinkToFit="1"/>
      <protection locked="0"/>
    </xf>
    <xf numFmtId="1" fontId="8" fillId="6" borderId="2" xfId="0" applyNumberFormat="1" applyFont="1" applyFill="1" applyBorder="1" applyAlignment="1" applyProtection="1">
      <alignment horizontal="center" vertical="center" shrinkToFit="1"/>
      <protection locked="0"/>
    </xf>
    <xf numFmtId="0" fontId="17" fillId="7" borderId="0" xfId="0" applyFont="1" applyFill="1" applyAlignment="1" applyProtection="1">
      <alignment vertical="center" shrinkToFit="1"/>
      <protection locked="0"/>
    </xf>
    <xf numFmtId="165" fontId="19" fillId="7" borderId="9" xfId="0" applyNumberFormat="1" applyFont="1" applyFill="1" applyBorder="1" applyAlignment="1" applyProtection="1">
      <alignment horizontal="left" vertical="center"/>
      <protection locked="0"/>
    </xf>
    <xf numFmtId="165" fontId="19" fillId="7" borderId="0" xfId="0" applyNumberFormat="1" applyFont="1" applyFill="1" applyAlignment="1" applyProtection="1">
      <alignment horizontal="left" vertical="center"/>
      <protection locked="0"/>
    </xf>
    <xf numFmtId="0" fontId="19" fillId="7" borderId="0" xfId="0" applyFont="1" applyFill="1" applyAlignment="1" applyProtection="1">
      <alignment vertical="center"/>
      <protection locked="0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0000FF"/>
      <color rgb="FF00FF0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53340</xdr:rowOff>
    </xdr:from>
    <xdr:to>
      <xdr:col>0</xdr:col>
      <xdr:colOff>857250</xdr:colOff>
      <xdr:row>4</xdr:row>
      <xdr:rowOff>26670</xdr:rowOff>
    </xdr:to>
    <xdr:pic>
      <xdr:nvPicPr>
        <xdr:cNvPr id="1025" name="Picture 1" descr="http___assets.usoc.bmp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3340"/>
          <a:ext cx="857250" cy="7353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1219200</xdr:colOff>
      <xdr:row>0</xdr:row>
      <xdr:rowOff>74295</xdr:rowOff>
    </xdr:from>
    <xdr:to>
      <xdr:col>7</xdr:col>
      <xdr:colOff>359230</xdr:colOff>
      <xdr:row>3</xdr:row>
      <xdr:rowOff>54384</xdr:rowOff>
    </xdr:to>
    <xdr:pic>
      <xdr:nvPicPr>
        <xdr:cNvPr id="2" name="Picture 1" descr="http://www.lsvolleyball.org/Images/Lonestrsm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19775" y="74295"/>
          <a:ext cx="606880" cy="56437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showRuler="0" zoomScale="90" zoomScaleNormal="90" workbookViewId="0">
      <selection activeCell="C22" sqref="C22"/>
    </sheetView>
  </sheetViews>
  <sheetFormatPr defaultColWidth="8.88671875" defaultRowHeight="14.4" x14ac:dyDescent="0.3"/>
  <cols>
    <col min="1" max="1" width="13.88671875" customWidth="1"/>
    <col min="2" max="3" width="13.44140625" customWidth="1"/>
    <col min="4" max="4" width="12.5546875" customWidth="1"/>
    <col min="5" max="5" width="10.109375" customWidth="1"/>
    <col min="6" max="6" width="4.77734375" customWidth="1"/>
    <col min="7" max="7" width="20.6640625" style="29" customWidth="1"/>
  </cols>
  <sheetData>
    <row r="1" spans="1:8" x14ac:dyDescent="0.3">
      <c r="C1" s="31" t="s">
        <v>49</v>
      </c>
      <c r="D1" s="31"/>
      <c r="E1" s="31"/>
    </row>
    <row r="2" spans="1:8" ht="17.399999999999999" customHeight="1" x14ac:dyDescent="0.3">
      <c r="B2" s="35" t="s">
        <v>36</v>
      </c>
      <c r="C2" s="35"/>
      <c r="D2" s="52"/>
      <c r="E2" s="52"/>
      <c r="F2" s="52"/>
      <c r="G2" s="52"/>
    </row>
    <row r="3" spans="1:8" x14ac:dyDescent="0.3">
      <c r="B3" s="35" t="s">
        <v>37</v>
      </c>
      <c r="C3" s="35"/>
      <c r="D3" s="53"/>
      <c r="E3" s="54"/>
      <c r="F3" s="54"/>
      <c r="G3" s="54"/>
    </row>
    <row r="4" spans="1:8" x14ac:dyDescent="0.3">
      <c r="B4" s="43" t="s">
        <v>34</v>
      </c>
      <c r="C4" s="43"/>
      <c r="D4" s="55"/>
      <c r="E4" s="55"/>
      <c r="F4" s="55"/>
      <c r="G4" s="55"/>
    </row>
    <row r="5" spans="1:8" x14ac:dyDescent="0.3">
      <c r="A5" s="5" t="s">
        <v>12</v>
      </c>
      <c r="B5" s="5"/>
      <c r="C5" s="5" t="s">
        <v>13</v>
      </c>
      <c r="D5" s="5" t="s">
        <v>14</v>
      </c>
      <c r="E5" s="5"/>
      <c r="F5" s="5"/>
      <c r="G5" s="5"/>
    </row>
    <row r="6" spans="1:8" ht="20.25" customHeight="1" thickBot="1" x14ac:dyDescent="0.35">
      <c r="A6" s="6" t="s">
        <v>0</v>
      </c>
      <c r="B6" s="6"/>
      <c r="C6" s="6" t="s">
        <v>25</v>
      </c>
      <c r="D6" s="6" t="s">
        <v>27</v>
      </c>
      <c r="E6" s="7"/>
      <c r="F6" s="7"/>
      <c r="G6" s="8" t="s">
        <v>2</v>
      </c>
    </row>
    <row r="7" spans="1:8" s="12" customFormat="1" ht="20.25" customHeight="1" thickBot="1" x14ac:dyDescent="0.35">
      <c r="A7" s="45"/>
      <c r="B7" s="10"/>
      <c r="C7" s="9">
        <v>1</v>
      </c>
      <c r="D7" s="48"/>
      <c r="E7" s="11"/>
      <c r="F7" s="11"/>
      <c r="G7" s="4">
        <f>((C7*70)*(A7))+((D7*45)*(A7))</f>
        <v>0</v>
      </c>
    </row>
    <row r="8" spans="1:8" x14ac:dyDescent="0.3">
      <c r="A8" s="13"/>
      <c r="B8" s="13"/>
      <c r="C8" s="13"/>
      <c r="D8" s="13"/>
      <c r="E8" s="13"/>
      <c r="F8" s="13"/>
      <c r="G8" s="14"/>
    </row>
    <row r="9" spans="1:8" x14ac:dyDescent="0.3">
      <c r="A9" s="13"/>
      <c r="B9" s="13"/>
      <c r="C9" s="13"/>
      <c r="D9" s="13"/>
      <c r="E9" s="13"/>
      <c r="F9" s="13"/>
      <c r="G9" s="5"/>
    </row>
    <row r="10" spans="1:8" x14ac:dyDescent="0.3">
      <c r="A10" s="5" t="s">
        <v>15</v>
      </c>
      <c r="B10" s="5" t="s">
        <v>16</v>
      </c>
      <c r="C10" s="5" t="s">
        <v>17</v>
      </c>
      <c r="D10" s="5" t="s">
        <v>18</v>
      </c>
      <c r="E10" s="5"/>
      <c r="F10" s="5"/>
      <c r="G10" s="5"/>
    </row>
    <row r="11" spans="1:8" ht="57.75" customHeight="1" thickBot="1" x14ac:dyDescent="0.35">
      <c r="A11" s="15" t="s">
        <v>29</v>
      </c>
      <c r="B11" s="15" t="s">
        <v>3</v>
      </c>
      <c r="C11" s="15" t="s">
        <v>4</v>
      </c>
      <c r="D11" s="15" t="s">
        <v>5</v>
      </c>
      <c r="E11" s="16"/>
      <c r="F11" s="16"/>
      <c r="G11" s="17" t="s">
        <v>6</v>
      </c>
      <c r="H11" s="18"/>
    </row>
    <row r="12" spans="1:8" ht="20.25" customHeight="1" thickBot="1" x14ac:dyDescent="0.35">
      <c r="A12" s="45"/>
      <c r="B12" s="45"/>
      <c r="C12" s="45"/>
      <c r="D12" s="45"/>
      <c r="E12" s="19" t="s">
        <v>32</v>
      </c>
      <c r="F12" s="13"/>
      <c r="G12" s="30">
        <f>(A12*28)+(B12*30)+(C12*32)+(D12*34)</f>
        <v>0</v>
      </c>
    </row>
    <row r="13" spans="1:8" ht="18.600000000000001" customHeight="1" thickBot="1" x14ac:dyDescent="0.35">
      <c r="A13" s="45"/>
      <c r="B13" s="45"/>
      <c r="C13" s="45"/>
      <c r="D13" s="45"/>
      <c r="E13" s="20" t="s">
        <v>40</v>
      </c>
      <c r="F13" s="13"/>
      <c r="G13" s="30">
        <f>(A13*14)+(B13*15)+(C13*16)+(D13*17)</f>
        <v>0</v>
      </c>
    </row>
    <row r="14" spans="1:8" ht="18.600000000000001" customHeight="1" thickBot="1" x14ac:dyDescent="0.35">
      <c r="A14" s="46"/>
      <c r="B14" s="45"/>
      <c r="C14" s="47"/>
      <c r="D14" s="45"/>
      <c r="E14" s="20" t="s">
        <v>33</v>
      </c>
      <c r="F14" s="13"/>
      <c r="G14" s="30">
        <f>(A14*45)+(B14*47)+(C14*50)+(D14*53)</f>
        <v>0</v>
      </c>
    </row>
    <row r="15" spans="1:8" ht="18.600000000000001" customHeight="1" thickBot="1" x14ac:dyDescent="0.35">
      <c r="A15" s="46"/>
      <c r="B15" s="45"/>
      <c r="C15" s="47"/>
      <c r="D15" s="45"/>
      <c r="E15" s="20" t="s">
        <v>46</v>
      </c>
      <c r="F15" s="13"/>
      <c r="G15" s="30">
        <f>(A15*42)+(B15*45)+(C15*48)+(D15*51)</f>
        <v>0</v>
      </c>
    </row>
    <row r="16" spans="1:8" x14ac:dyDescent="0.3">
      <c r="A16" s="5"/>
      <c r="B16" s="5"/>
      <c r="C16" s="5"/>
      <c r="D16" s="5"/>
      <c r="E16" s="5"/>
      <c r="F16" s="5"/>
      <c r="G16" s="5"/>
    </row>
    <row r="17" spans="1:8" ht="20.25" customHeight="1" thickBot="1" x14ac:dyDescent="0.35">
      <c r="A17" s="6" t="s">
        <v>0</v>
      </c>
      <c r="B17" s="7"/>
      <c r="C17" s="7"/>
      <c r="D17" s="6" t="s">
        <v>1</v>
      </c>
      <c r="E17" s="6"/>
      <c r="F17" s="6"/>
      <c r="G17" s="21" t="s">
        <v>7</v>
      </c>
    </row>
    <row r="18" spans="1:8" ht="20.25" customHeight="1" thickBot="1" x14ac:dyDescent="0.35">
      <c r="A18" s="22">
        <f>A7</f>
        <v>0</v>
      </c>
      <c r="B18" s="13"/>
      <c r="C18" s="23"/>
      <c r="D18" s="22">
        <f>C7+D7</f>
        <v>1</v>
      </c>
      <c r="E18" s="13"/>
      <c r="F18" s="13"/>
      <c r="G18" s="2">
        <f>(A18*4.5)*(D18)</f>
        <v>0</v>
      </c>
    </row>
    <row r="19" spans="1:8" x14ac:dyDescent="0.3">
      <c r="A19" s="13"/>
      <c r="B19" s="13"/>
      <c r="C19" s="13"/>
      <c r="D19" s="13"/>
      <c r="E19" s="13"/>
      <c r="F19" s="13"/>
      <c r="G19" s="14"/>
    </row>
    <row r="20" spans="1:8" x14ac:dyDescent="0.3">
      <c r="A20" s="5"/>
      <c r="B20" s="5"/>
      <c r="C20" s="5" t="s">
        <v>19</v>
      </c>
      <c r="D20" s="5" t="s">
        <v>24</v>
      </c>
      <c r="E20" s="5" t="s">
        <v>47</v>
      </c>
      <c r="F20" s="5"/>
      <c r="G20" s="5"/>
    </row>
    <row r="21" spans="1:8" ht="64.5" customHeight="1" thickBot="1" x14ac:dyDescent="0.35">
      <c r="A21" s="17" t="s">
        <v>8</v>
      </c>
      <c r="B21" s="5"/>
      <c r="C21" s="15" t="s">
        <v>11</v>
      </c>
      <c r="D21" s="15" t="s">
        <v>10</v>
      </c>
      <c r="E21" s="15" t="s">
        <v>51</v>
      </c>
      <c r="F21" s="5"/>
      <c r="G21" s="17" t="s">
        <v>9</v>
      </c>
    </row>
    <row r="22" spans="1:8" ht="20.25" customHeight="1" thickBot="1" x14ac:dyDescent="0.35">
      <c r="A22" s="24">
        <f>G7-(G12+G13+G14+G15+G18)</f>
        <v>0</v>
      </c>
      <c r="B22" s="5"/>
      <c r="C22" s="49"/>
      <c r="D22" s="50"/>
      <c r="E22" s="50"/>
      <c r="F22" s="13"/>
      <c r="G22" s="3" t="e">
        <f>(A22-(D22+E22))/C22</f>
        <v>#DIV/0!</v>
      </c>
    </row>
    <row r="23" spans="1:8" x14ac:dyDescent="0.3">
      <c r="G23" s="25"/>
    </row>
    <row r="24" spans="1:8" x14ac:dyDescent="0.3">
      <c r="A24" s="11" t="s">
        <v>26</v>
      </c>
      <c r="B24" s="13"/>
      <c r="C24" s="13"/>
      <c r="D24" s="13"/>
      <c r="E24" s="13"/>
      <c r="F24" s="13"/>
      <c r="G24" s="5"/>
      <c r="H24" s="13"/>
    </row>
    <row r="25" spans="1:8" x14ac:dyDescent="0.3">
      <c r="A25" s="13"/>
      <c r="B25" s="13"/>
      <c r="C25" s="13"/>
      <c r="D25" s="13"/>
      <c r="E25" s="13"/>
      <c r="F25" s="13"/>
      <c r="G25" s="5"/>
      <c r="H25" s="13"/>
    </row>
    <row r="26" spans="1:8" ht="15.6" x14ac:dyDescent="0.3">
      <c r="A26" s="42" t="s">
        <v>39</v>
      </c>
      <c r="B26" s="42"/>
      <c r="C26" s="13"/>
      <c r="D26" s="13"/>
      <c r="E26" s="26" t="s">
        <v>28</v>
      </c>
      <c r="F26" s="51"/>
      <c r="G26" s="5"/>
      <c r="H26" s="13"/>
    </row>
    <row r="27" spans="1:8" ht="15" x14ac:dyDescent="0.3">
      <c r="A27" s="13" t="s">
        <v>30</v>
      </c>
      <c r="B27" s="13"/>
      <c r="C27" s="13"/>
      <c r="D27" s="13"/>
      <c r="E27" s="27" t="s">
        <v>20</v>
      </c>
      <c r="F27" s="51"/>
      <c r="G27" s="5"/>
      <c r="H27" s="13"/>
    </row>
    <row r="28" spans="1:8" ht="15" x14ac:dyDescent="0.3">
      <c r="A28" s="13" t="s">
        <v>42</v>
      </c>
      <c r="B28" s="13"/>
      <c r="C28" s="13"/>
      <c r="D28" s="13"/>
      <c r="E28" s="27" t="s">
        <v>21</v>
      </c>
      <c r="F28" s="51"/>
      <c r="G28" s="5"/>
      <c r="H28" s="13"/>
    </row>
    <row r="29" spans="1:8" ht="15" x14ac:dyDescent="0.3">
      <c r="A29" s="13" t="s">
        <v>43</v>
      </c>
      <c r="B29" s="13"/>
      <c r="C29" s="13"/>
      <c r="D29" s="13"/>
      <c r="E29" s="27" t="s">
        <v>22</v>
      </c>
      <c r="F29" s="51"/>
      <c r="G29" s="5"/>
      <c r="H29" s="13"/>
    </row>
    <row r="30" spans="1:8" ht="15" x14ac:dyDescent="0.3">
      <c r="A30" s="11" t="s">
        <v>31</v>
      </c>
      <c r="B30" s="13"/>
      <c r="C30" s="44" t="s">
        <v>48</v>
      </c>
      <c r="D30" s="13"/>
      <c r="E30" s="27" t="s">
        <v>23</v>
      </c>
      <c r="F30" s="51"/>
      <c r="G30" s="5"/>
      <c r="H30" s="13"/>
    </row>
    <row r="31" spans="1:8" ht="9.9" customHeight="1" x14ac:dyDescent="0.3">
      <c r="A31" s="1"/>
      <c r="B31" s="13"/>
      <c r="C31" s="13"/>
      <c r="D31" s="13"/>
      <c r="E31" s="13"/>
      <c r="F31" s="13"/>
      <c r="G31" s="5"/>
      <c r="H31" s="13"/>
    </row>
    <row r="32" spans="1:8" x14ac:dyDescent="0.3">
      <c r="A32" s="13" t="s">
        <v>35</v>
      </c>
      <c r="B32" s="13"/>
      <c r="C32" s="13"/>
      <c r="D32" s="13"/>
      <c r="E32" s="13"/>
      <c r="F32" s="13"/>
      <c r="G32" s="5"/>
      <c r="H32" s="13"/>
    </row>
    <row r="33" spans="1:8" x14ac:dyDescent="0.3">
      <c r="A33" s="13" t="s">
        <v>44</v>
      </c>
      <c r="B33" s="13"/>
      <c r="C33" s="13"/>
      <c r="D33" s="13"/>
      <c r="E33" s="13"/>
      <c r="F33" s="13"/>
      <c r="G33" s="5"/>
      <c r="H33" s="13"/>
    </row>
    <row r="34" spans="1:8" ht="24" customHeight="1" x14ac:dyDescent="0.3">
      <c r="A34" s="40" t="s">
        <v>38</v>
      </c>
      <c r="B34" s="40"/>
      <c r="C34" s="40"/>
      <c r="D34" s="40"/>
      <c r="E34" s="40"/>
      <c r="F34" s="40"/>
      <c r="G34" s="40"/>
      <c r="H34" s="40"/>
    </row>
    <row r="35" spans="1:8" ht="24" customHeight="1" x14ac:dyDescent="0.3">
      <c r="A35" s="40"/>
      <c r="B35" s="40"/>
      <c r="C35" s="40"/>
      <c r="D35" s="40"/>
      <c r="E35" s="40"/>
      <c r="F35" s="40"/>
      <c r="G35" s="40"/>
      <c r="H35" s="40"/>
    </row>
    <row r="36" spans="1:8" ht="12" customHeight="1" thickBot="1" x14ac:dyDescent="0.35">
      <c r="A36" s="40"/>
      <c r="B36" s="40"/>
      <c r="C36" s="41"/>
      <c r="D36" s="41"/>
      <c r="E36" s="41"/>
      <c r="F36" s="41"/>
      <c r="G36" s="41"/>
      <c r="H36" s="41"/>
    </row>
    <row r="37" spans="1:8" ht="15" thickBot="1" x14ac:dyDescent="0.35">
      <c r="A37" s="28" t="s">
        <v>50</v>
      </c>
      <c r="C37" s="36" t="s">
        <v>41</v>
      </c>
      <c r="D37" s="37"/>
      <c r="E37" s="37"/>
      <c r="F37" s="38"/>
      <c r="G37" s="38"/>
      <c r="H37" s="39"/>
    </row>
    <row r="38" spans="1:8" ht="15" thickBot="1" x14ac:dyDescent="0.35">
      <c r="A38" s="32" t="s">
        <v>45</v>
      </c>
      <c r="B38" s="33"/>
      <c r="C38" s="33"/>
      <c r="D38" s="33"/>
      <c r="E38" s="34"/>
    </row>
  </sheetData>
  <sheetProtection algorithmName="SHA-512" hashValue="ggV70g2Xkaxtm+ZFyRKLK84/yCLcL6Uf5NR7N7pyEN+OVrU2FYBO/8BXIIESeZr6WnpiUPwerXeg1/IQkAj3uw==" saltValue="TEz9roilt33VTzh0G4DVrA==" spinCount="100000" sheet="1" objects="1" scenarios="1" selectLockedCells="1"/>
  <mergeCells count="11">
    <mergeCell ref="C1:E1"/>
    <mergeCell ref="A38:E38"/>
    <mergeCell ref="B2:C2"/>
    <mergeCell ref="D2:G2"/>
    <mergeCell ref="B3:C3"/>
    <mergeCell ref="C37:H37"/>
    <mergeCell ref="A34:H36"/>
    <mergeCell ref="D4:G4"/>
    <mergeCell ref="A26:B26"/>
    <mergeCell ref="B4:C4"/>
    <mergeCell ref="D3:G3"/>
  </mergeCells>
  <phoneticPr fontId="20" type="noConversion"/>
  <printOptions horizontalCentered="1"/>
  <pageMargins left="0.17" right="0.17" top="0.75" bottom="0.42" header="0.3" footer="0.17"/>
  <pageSetup scale="98" orientation="portrait" r:id="rId1"/>
  <headerFooter>
    <oddHeader xml:space="preserve">&amp;C&amp;"+,Bold"&amp;18LSR RFP Tournament Report&amp;"-,Regular"
</oddHeader>
  </headerFooter>
  <ignoredErrors>
    <ignoredError sqref="G12:G13 G15" unlockedFormula="1"/>
    <ignoredError sqref="G22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Joe Campbell</cp:lastModifiedBy>
  <cp:lastPrinted>2024-08-13T19:53:15Z</cp:lastPrinted>
  <dcterms:created xsi:type="dcterms:W3CDTF">2012-11-08T00:29:12Z</dcterms:created>
  <dcterms:modified xsi:type="dcterms:W3CDTF">2024-08-13T20:02:57Z</dcterms:modified>
</cp:coreProperties>
</file>