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cra\Documents\Files\VBall\Forms\"/>
    </mc:Choice>
  </mc:AlternateContent>
  <xr:revisionPtr revIDLastSave="0" documentId="13_ncr:1_{71893842-1F29-43DE-852B-9CD4A7F660B5}" xr6:coauthVersionLast="47" xr6:coauthVersionMax="47" xr10:uidLastSave="{00000000-0000-0000-0000-000000000000}"/>
  <workbookProtection workbookAlgorithmName="SHA-512" workbookHashValue="FuIbvgY2aJGjB7Vx3EIxRrIaw4mIkJPWB3tGf60PIMtlQTAuW7y8Cm9FliiCi6YDj79eudE0Q9UNbIOlJkrgZA==" workbookSaltValue="6eeG68B2pjQMT+wx2ND6AA==" workbookSpinCount="100000" lockStructure="1"/>
  <bookViews>
    <workbookView xWindow="1170" yWindow="885" windowWidth="25545" windowHeight="11340" xr2:uid="{00000000-000D-0000-FFFF-FFFF00000000}"/>
  </bookViews>
  <sheets>
    <sheet name="Scorekeeper Finance 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1" i="1" l="1"/>
  <c r="E13" i="1"/>
  <c r="E15" i="1"/>
  <c r="B17" i="1"/>
  <c r="G23" i="1"/>
  <c r="G17" i="1" l="1"/>
  <c r="G21" i="1" s="1"/>
  <c r="G25" i="1" s="1"/>
  <c r="E21" i="1"/>
  <c r="E25" i="1" s="1"/>
</calcChain>
</file>

<file path=xl/sharedStrings.xml><?xml version="1.0" encoding="utf-8"?>
<sst xmlns="http://schemas.openxmlformats.org/spreadsheetml/2006/main" count="63" uniqueCount="55">
  <si>
    <t>Total Attendees:</t>
  </si>
  <si>
    <t># Paid Previously:</t>
  </si>
  <si>
    <t># Out of Region:</t>
  </si>
  <si>
    <t>X</t>
  </si>
  <si>
    <t>to be paid by host</t>
  </si>
  <si>
    <t>Clinician Fee</t>
  </si>
  <si>
    <t>Total Income:</t>
  </si>
  <si>
    <t>Copies and Supplies</t>
  </si>
  <si>
    <t>Total Expense</t>
  </si>
  <si>
    <t>Amount Due Clinician</t>
  </si>
  <si>
    <t>Less</t>
  </si>
  <si>
    <t>Lone Star Region</t>
  </si>
  <si>
    <t>Mail to:</t>
  </si>
  <si>
    <t>Instructions:</t>
  </si>
  <si>
    <t>If Total Attendees &lt; 20,</t>
  </si>
  <si>
    <t>Complete yellow boxes only, print, sign and mail.</t>
  </si>
  <si>
    <t>Location:</t>
  </si>
  <si>
    <t>Clinician Name</t>
  </si>
  <si>
    <t>Signature</t>
  </si>
  <si>
    <t>Ex: If Total Attendees = 17</t>
  </si>
  <si>
    <t>to clinician by clinic host</t>
  </si>
  <si>
    <t>Plus</t>
  </si>
  <si>
    <t>Equals</t>
  </si>
  <si>
    <t>(Enclose Receipts)</t>
  </si>
  <si>
    <t>Referee:</t>
  </si>
  <si>
    <t>REFEREE</t>
  </si>
  <si>
    <t>Official's Clinician Financial Report</t>
  </si>
  <si>
    <t># paid LS Applications:</t>
  </si>
  <si>
    <t>Scorer:</t>
  </si>
  <si>
    <t>Total Cash</t>
  </si>
  <si>
    <t>Checks Enclosed:</t>
  </si>
  <si>
    <t xml:space="preserve">Date: </t>
  </si>
  <si>
    <t xml:space="preserve"> difference X $5 to be paid </t>
  </si>
  <si>
    <t>20 - 17 = 3 x $5 = $15</t>
  </si>
  <si>
    <t>iokepa1@yahoo.com</t>
  </si>
  <si>
    <t>5110 Binion Forest Lane</t>
  </si>
  <si>
    <t>Spring, TX. 77389</t>
  </si>
  <si>
    <r>
      <t xml:space="preserve">in a secure packet </t>
    </r>
    <r>
      <rPr>
        <b/>
        <u/>
        <sz val="12"/>
        <rFont val="Arial Narrow"/>
        <family val="2"/>
      </rPr>
      <t>within 5 days</t>
    </r>
    <r>
      <rPr>
        <sz val="12"/>
        <rFont val="Arial Narrow"/>
        <family val="2"/>
      </rPr>
      <t xml:space="preserve"> of the clinic date by mail. (do not send cash)</t>
    </r>
  </si>
  <si>
    <t>Send paper copies of the Financial Report, Checks and Applications (if there are any)</t>
  </si>
  <si>
    <t>3733 Morgan Mill Rd</t>
  </si>
  <si>
    <t>Kempner, TX 76539</t>
  </si>
  <si>
    <t>Joe Campbell - Scorer Chair</t>
  </si>
  <si>
    <t>Joe Lizama - Referee Chair</t>
  </si>
  <si>
    <t>Venmo:</t>
  </si>
  <si>
    <t>Zelle:</t>
  </si>
  <si>
    <t>LSRScorechair@gmail.com</t>
  </si>
  <si>
    <r>
      <t xml:space="preserve">Send the Roll Call &amp; Financial reports </t>
    </r>
    <r>
      <rPr>
        <b/>
        <u/>
        <sz val="12"/>
        <rFont val="Arial Narrow"/>
        <family val="2"/>
      </rPr>
      <t>within 48 hours</t>
    </r>
    <r>
      <rPr>
        <sz val="12"/>
        <rFont val="Arial Narrow"/>
        <family val="2"/>
      </rPr>
      <t xml:space="preserve"> by email attachment.</t>
    </r>
  </si>
  <si>
    <t>SCORER</t>
  </si>
  <si>
    <t>(Lone Star Region Volleyball)</t>
  </si>
  <si>
    <t>lsrrefchair@gmail.com</t>
  </si>
  <si>
    <t>Official_Clinic_Finance_Report26.xls</t>
  </si>
  <si>
    <t>@joseph-campbell-LSR</t>
  </si>
  <si>
    <t>@jlizama-LSR</t>
  </si>
  <si>
    <t>LSRrefereechair@gmail.com</t>
  </si>
  <si>
    <t>Rev. 12/17/25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</si>
</sst>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7" formatCode="&quot;$&quot;#,##0.00_);\(&quot;$&quot;#,##0.00\)"/>
    <numFmt numFmtId="44" formatCode="_(&quot;$&quot;* #,##0.00_);_(&quot;$&quot;* \(#,##0.00\);_(&quot;$&quot;* &quot;-&quot;??_);_(@_)"/>
    <numFmt numFmtId="164" formatCode="m/d/yy;@"/>
  </numFmts>
  <fonts count="16" x14ac:knownFonts="1">
    <font>
      <sz val="10"/>
      <name val="Arial"/>
    </font>
    <font>
      <sz val="10"/>
      <name val="Arial"/>
    </font>
    <font>
      <sz val="8"/>
      <name val="Arial"/>
    </font>
    <font>
      <sz val="12"/>
      <name val="Arial Narrow"/>
      <family val="2"/>
    </font>
    <font>
      <i/>
      <sz val="12"/>
      <name val="Arial Narrow"/>
      <family val="2"/>
    </font>
    <font>
      <b/>
      <sz val="12"/>
      <name val="Arial"/>
      <family val="2"/>
    </font>
    <font>
      <sz val="12"/>
      <name val="Arial"/>
      <family val="2"/>
    </font>
    <font>
      <b/>
      <sz val="20"/>
      <name val="Arial"/>
      <family val="2"/>
    </font>
    <font>
      <sz val="20"/>
      <name val="Arial Narrow"/>
      <family val="2"/>
    </font>
    <font>
      <sz val="10"/>
      <name val="Arial"/>
      <family val="2"/>
    </font>
    <font>
      <sz val="8"/>
      <name val="Arial Narrow"/>
      <family val="2"/>
    </font>
    <font>
      <b/>
      <i/>
      <sz val="12"/>
      <name val="Arial"/>
      <family val="2"/>
    </font>
    <font>
      <b/>
      <sz val="12"/>
      <name val="Arial Narrow"/>
      <family val="2"/>
    </font>
    <font>
      <u/>
      <sz val="10"/>
      <color theme="10"/>
      <name val="Arial"/>
      <family val="2"/>
    </font>
    <font>
      <b/>
      <u/>
      <sz val="12"/>
      <name val="Arial Narrow"/>
      <family val="2"/>
    </font>
    <font>
      <u/>
      <sz val="12"/>
      <color theme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</cellStyleXfs>
  <cellXfs count="49">
    <xf numFmtId="0" fontId="0" fillId="0" borderId="0" xfId="0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6" fontId="3" fillId="0" borderId="0" xfId="0" applyNumberFormat="1" applyFont="1"/>
    <xf numFmtId="44" fontId="3" fillId="0" borderId="0" xfId="1" applyFont="1"/>
    <xf numFmtId="0" fontId="3" fillId="0" borderId="0" xfId="0" applyFont="1"/>
    <xf numFmtId="0" fontId="3" fillId="0" borderId="1" xfId="0" applyFont="1" applyBorder="1" applyAlignment="1">
      <alignment horizontal="right"/>
    </xf>
    <xf numFmtId="44" fontId="3" fillId="0" borderId="2" xfId="1" applyFont="1" applyBorder="1"/>
    <xf numFmtId="0" fontId="3" fillId="0" borderId="2" xfId="0" applyFont="1" applyBorder="1" applyAlignment="1">
      <alignment horizontal="right"/>
    </xf>
    <xf numFmtId="0" fontId="3" fillId="0" borderId="3" xfId="0" applyFont="1" applyBorder="1"/>
    <xf numFmtId="0" fontId="4" fillId="0" borderId="4" xfId="0" applyFont="1" applyBorder="1" applyAlignment="1">
      <alignment horizontal="center"/>
    </xf>
    <xf numFmtId="44" fontId="3" fillId="0" borderId="0" xfId="0" applyNumberFormat="1" applyFont="1"/>
    <xf numFmtId="0" fontId="4" fillId="0" borderId="5" xfId="0" applyFont="1" applyBorder="1" applyAlignment="1">
      <alignment horizontal="center"/>
    </xf>
    <xf numFmtId="44" fontId="3" fillId="0" borderId="6" xfId="0" applyNumberFormat="1" applyFont="1" applyBorder="1"/>
    <xf numFmtId="44" fontId="3" fillId="0" borderId="7" xfId="0" applyNumberFormat="1" applyFont="1" applyBorder="1"/>
    <xf numFmtId="44" fontId="3" fillId="0" borderId="8" xfId="0" applyNumberFormat="1" applyFont="1" applyBorder="1"/>
    <xf numFmtId="0" fontId="4" fillId="0" borderId="9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9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0" fontId="10" fillId="0" borderId="0" xfId="0" applyFont="1"/>
    <xf numFmtId="0" fontId="11" fillId="0" borderId="0" xfId="0" applyFont="1" applyAlignment="1">
      <alignment horizontal="right"/>
    </xf>
    <xf numFmtId="0" fontId="8" fillId="0" borderId="0" xfId="0" applyFont="1"/>
    <xf numFmtId="0" fontId="5" fillId="0" borderId="0" xfId="0" applyFont="1"/>
    <xf numFmtId="0" fontId="10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0" borderId="0" xfId="0" applyFont="1" applyAlignment="1">
      <alignment horizontal="right"/>
    </xf>
    <xf numFmtId="1" fontId="3" fillId="2" borderId="10" xfId="0" applyNumberFormat="1" applyFont="1" applyFill="1" applyBorder="1" applyAlignment="1" applyProtection="1">
      <alignment horizontal="right"/>
      <protection locked="0"/>
    </xf>
    <xf numFmtId="7" fontId="3" fillId="2" borderId="10" xfId="1" applyNumberFormat="1" applyFont="1" applyFill="1" applyBorder="1" applyProtection="1">
      <protection locked="0"/>
    </xf>
    <xf numFmtId="0" fontId="3" fillId="3" borderId="0" xfId="0" applyFont="1" applyFill="1"/>
    <xf numFmtId="49" fontId="3" fillId="0" borderId="0" xfId="0" applyNumberFormat="1" applyFont="1"/>
    <xf numFmtId="0" fontId="9" fillId="0" borderId="0" xfId="0" applyFont="1"/>
    <xf numFmtId="0" fontId="15" fillId="0" borderId="0" xfId="2" applyFont="1" applyAlignment="1" applyProtection="1"/>
    <xf numFmtId="0" fontId="13" fillId="0" borderId="0" xfId="2" applyAlignment="1" applyProtection="1"/>
    <xf numFmtId="0" fontId="10" fillId="0" borderId="0" xfId="0" applyFont="1" applyAlignment="1">
      <alignment horizontal="right"/>
    </xf>
    <xf numFmtId="0" fontId="10" fillId="0" borderId="0" xfId="0" applyFont="1" applyAlignment="1">
      <alignment horizontal="center" vertical="top"/>
    </xf>
    <xf numFmtId="0" fontId="6" fillId="2" borderId="3" xfId="0" applyFont="1" applyFill="1" applyBorder="1" applyAlignment="1" applyProtection="1">
      <alignment horizontal="center"/>
      <protection locked="0"/>
    </xf>
    <xf numFmtId="164" fontId="6" fillId="2" borderId="3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right"/>
    </xf>
    <xf numFmtId="0" fontId="12" fillId="4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2" borderId="3" xfId="0" applyFont="1" applyFill="1" applyBorder="1" applyAlignment="1" applyProtection="1">
      <alignment horizontal="center"/>
      <protection locked="0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16</xdr:row>
      <xdr:rowOff>95250</xdr:rowOff>
    </xdr:from>
    <xdr:to>
      <xdr:col>0</xdr:col>
      <xdr:colOff>371475</xdr:colOff>
      <xdr:row>19</xdr:row>
      <xdr:rowOff>190500</xdr:rowOff>
    </xdr:to>
    <xdr:sp macro="" textlink="">
      <xdr:nvSpPr>
        <xdr:cNvPr id="1051" name="Line 3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>
          <a:spLocks noChangeShapeType="1"/>
        </xdr:cNvSpPr>
      </xdr:nvSpPr>
      <xdr:spPr bwMode="auto">
        <a:xfrm>
          <a:off x="371475" y="3438525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0</xdr:col>
      <xdr:colOff>381000</xdr:colOff>
      <xdr:row>16</xdr:row>
      <xdr:rowOff>95250</xdr:rowOff>
    </xdr:from>
    <xdr:to>
      <xdr:col>0</xdr:col>
      <xdr:colOff>609600</xdr:colOff>
      <xdr:row>16</xdr:row>
      <xdr:rowOff>95250</xdr:rowOff>
    </xdr:to>
    <xdr:sp macro="" textlink="">
      <xdr:nvSpPr>
        <xdr:cNvPr id="1052" name="Line 4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>
          <a:spLocks noChangeShapeType="1"/>
        </xdr:cNvSpPr>
      </xdr:nvSpPr>
      <xdr:spPr bwMode="auto">
        <a:xfrm>
          <a:off x="381000" y="343852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142875</xdr:rowOff>
        </xdr:from>
        <xdr:to>
          <xdr:col>0</xdr:col>
          <xdr:colOff>1057275</xdr:colOff>
          <xdr:row>3</xdr:row>
          <xdr:rowOff>190500</xdr:rowOff>
        </xdr:to>
        <xdr:sp macro="" textlink="">
          <xdr:nvSpPr>
            <xdr:cNvPr id="1029" name="Object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0</xdr:row>
          <xdr:rowOff>142875</xdr:rowOff>
        </xdr:from>
        <xdr:to>
          <xdr:col>8</xdr:col>
          <xdr:colOff>400050</xdr:colOff>
          <xdr:row>3</xdr:row>
          <xdr:rowOff>190500</xdr:rowOff>
        </xdr:to>
        <xdr:sp macro="" textlink="">
          <xdr:nvSpPr>
            <xdr:cNvPr id="1030" name="Object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1543050</xdr:colOff>
          <xdr:row>5</xdr:row>
          <xdr:rowOff>190500</xdr:rowOff>
        </xdr:from>
        <xdr:to>
          <xdr:col>1</xdr:col>
          <xdr:colOff>295275</xdr:colOff>
          <xdr:row>7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 mc:Ignorable="a14" a14:legacySpreadsheetColorIndex="43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5</xdr:row>
          <xdr:rowOff>190500</xdr:rowOff>
        </xdr:from>
        <xdr:to>
          <xdr:col>4</xdr:col>
          <xdr:colOff>314325</xdr:colOff>
          <xdr:row>7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 mc:Ignorable="a14" a14:legacySpreadsheetColorIndex="43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1.bin"/><Relationship Id="rId3" Type="http://schemas.openxmlformats.org/officeDocument/2006/relationships/hyperlink" Target="mailto:iokepa1@yahoo.com" TargetMode="External"/><Relationship Id="rId7" Type="http://schemas.openxmlformats.org/officeDocument/2006/relationships/vmlDrawing" Target="../drawings/vmlDrawing1.vml"/><Relationship Id="rId12" Type="http://schemas.openxmlformats.org/officeDocument/2006/relationships/ctrlProp" Target="../ctrlProps/ctrlProp2.xml"/><Relationship Id="rId2" Type="http://schemas.openxmlformats.org/officeDocument/2006/relationships/hyperlink" Target="mailto:LSRrefereechair@gmail.com" TargetMode="External"/><Relationship Id="rId1" Type="http://schemas.openxmlformats.org/officeDocument/2006/relationships/hyperlink" Target="mailto:LSRScorechair@gmail.com" TargetMode="External"/><Relationship Id="rId6" Type="http://schemas.openxmlformats.org/officeDocument/2006/relationships/drawing" Target="../drawings/drawing1.xml"/><Relationship Id="rId11" Type="http://schemas.openxmlformats.org/officeDocument/2006/relationships/ctrlProp" Target="../ctrlProps/ctrlProp1.xml"/><Relationship Id="rId5" Type="http://schemas.openxmlformats.org/officeDocument/2006/relationships/printerSettings" Target="../printerSettings/printerSettings1.bin"/><Relationship Id="rId10" Type="http://schemas.openxmlformats.org/officeDocument/2006/relationships/oleObject" Target="../embeddings/oleObject2.bin"/><Relationship Id="rId4" Type="http://schemas.openxmlformats.org/officeDocument/2006/relationships/hyperlink" Target="mailto:lsrrefchair@gmail.com" TargetMode="External"/><Relationship Id="rId9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46"/>
  <sheetViews>
    <sheetView tabSelected="1" workbookViewId="0">
      <selection activeCell="B9" sqref="B9:D9"/>
    </sheetView>
  </sheetViews>
  <sheetFormatPr defaultRowHeight="15.75" x14ac:dyDescent="0.25"/>
  <cols>
    <col min="1" max="1" width="23.28515625" style="5" customWidth="1"/>
    <col min="2" max="2" width="7.28515625" style="5" customWidth="1"/>
    <col min="3" max="3" width="3.5703125" style="2" customWidth="1"/>
    <col min="4" max="4" width="5.85546875" style="5" customWidth="1"/>
    <col min="5" max="5" width="10.28515625" style="5" customWidth="1"/>
    <col min="6" max="6" width="5.28515625" style="5" customWidth="1"/>
    <col min="7" max="7" width="10.85546875" style="5" customWidth="1"/>
    <col min="8" max="9" width="9.140625" style="5"/>
  </cols>
  <sheetData>
    <row r="2" spans="1:10" ht="26.25" x14ac:dyDescent="0.4">
      <c r="A2" s="44" t="s">
        <v>11</v>
      </c>
      <c r="B2" s="44"/>
      <c r="C2" s="44"/>
      <c r="D2" s="44"/>
      <c r="E2" s="44"/>
      <c r="F2" s="44"/>
      <c r="G2" s="44"/>
      <c r="H2" s="44"/>
      <c r="I2" s="44"/>
      <c r="J2" s="24"/>
    </row>
    <row r="3" spans="1:10" s="18" customFormat="1" x14ac:dyDescent="0.25">
      <c r="A3" s="45" t="s">
        <v>26</v>
      </c>
      <c r="B3" s="45"/>
      <c r="C3" s="45"/>
      <c r="D3" s="45"/>
      <c r="E3" s="45"/>
      <c r="F3" s="45"/>
      <c r="G3" s="45"/>
      <c r="H3" s="45"/>
      <c r="I3" s="45"/>
      <c r="J3" s="25"/>
    </row>
    <row r="4" spans="1:10" s="18" customFormat="1" x14ac:dyDescent="0.25">
      <c r="A4" s="17"/>
      <c r="B4" s="17"/>
      <c r="C4" s="17"/>
      <c r="D4" s="17"/>
      <c r="E4" s="17"/>
      <c r="F4" s="17"/>
      <c r="G4" s="17"/>
      <c r="H4" s="17"/>
      <c r="I4" s="17"/>
      <c r="J4" s="17"/>
    </row>
    <row r="5" spans="1:10" s="18" customFormat="1" x14ac:dyDescent="0.25">
      <c r="A5" s="23" t="s">
        <v>13</v>
      </c>
      <c r="B5" s="20" t="s">
        <v>15</v>
      </c>
      <c r="C5" s="19"/>
      <c r="D5" s="19"/>
      <c r="E5" s="19"/>
      <c r="F5" s="19"/>
      <c r="G5" s="19"/>
      <c r="H5" s="19"/>
      <c r="I5" s="19"/>
      <c r="J5" s="17"/>
    </row>
    <row r="6" spans="1:10" s="18" customFormat="1" x14ac:dyDescent="0.25">
      <c r="A6" s="23"/>
      <c r="B6" s="20"/>
      <c r="C6" s="19"/>
      <c r="D6" s="19"/>
      <c r="E6" s="19"/>
      <c r="F6" s="19"/>
      <c r="G6" s="19"/>
      <c r="H6" s="19"/>
      <c r="I6" s="19"/>
      <c r="J6" s="17"/>
    </row>
    <row r="7" spans="1:10" s="18" customFormat="1" x14ac:dyDescent="0.25">
      <c r="A7" s="23" t="s">
        <v>28</v>
      </c>
      <c r="B7" s="20"/>
      <c r="C7" s="19"/>
      <c r="D7" s="23" t="s">
        <v>24</v>
      </c>
      <c r="E7" s="19"/>
      <c r="F7" s="19"/>
      <c r="G7" s="19"/>
      <c r="H7" s="19"/>
      <c r="I7" s="19"/>
      <c r="J7" s="17"/>
    </row>
    <row r="9" spans="1:10" s="18" customFormat="1" x14ac:dyDescent="0.25">
      <c r="A9" s="21" t="s">
        <v>31</v>
      </c>
      <c r="B9" s="40"/>
      <c r="C9" s="40"/>
      <c r="D9" s="40"/>
      <c r="E9" s="21" t="s">
        <v>16</v>
      </c>
      <c r="F9" s="39"/>
      <c r="G9" s="39"/>
      <c r="H9" s="39"/>
      <c r="I9" s="39"/>
      <c r="J9" s="17"/>
    </row>
    <row r="11" spans="1:10" x14ac:dyDescent="0.25">
      <c r="A11" s="1" t="s">
        <v>27</v>
      </c>
      <c r="B11" s="30"/>
      <c r="C11" s="2" t="s">
        <v>3</v>
      </c>
      <c r="D11" s="3">
        <v>25</v>
      </c>
      <c r="E11" s="4">
        <f>B11*25</f>
        <v>0</v>
      </c>
      <c r="F11" s="4"/>
    </row>
    <row r="12" spans="1:10" x14ac:dyDescent="0.25">
      <c r="A12" s="1"/>
      <c r="B12" s="6"/>
      <c r="D12" s="3"/>
      <c r="E12" s="4"/>
      <c r="F12" s="4"/>
    </row>
    <row r="13" spans="1:10" x14ac:dyDescent="0.25">
      <c r="A13" s="1" t="s">
        <v>1</v>
      </c>
      <c r="B13" s="30"/>
      <c r="C13" s="2" t="s">
        <v>3</v>
      </c>
      <c r="D13" s="3">
        <v>0</v>
      </c>
      <c r="E13" s="4">
        <f>B13*0</f>
        <v>0</v>
      </c>
      <c r="F13" s="4"/>
    </row>
    <row r="14" spans="1:10" x14ac:dyDescent="0.25">
      <c r="A14" s="1"/>
      <c r="B14" s="6"/>
      <c r="D14" s="3"/>
      <c r="E14" s="4"/>
      <c r="F14" s="4"/>
    </row>
    <row r="15" spans="1:10" x14ac:dyDescent="0.25">
      <c r="A15" s="1" t="s">
        <v>2</v>
      </c>
      <c r="B15" s="30"/>
      <c r="C15" s="2" t="s">
        <v>3</v>
      </c>
      <c r="D15" s="3">
        <v>5</v>
      </c>
      <c r="E15" s="4">
        <f>B15*5</f>
        <v>0</v>
      </c>
      <c r="F15" s="4"/>
    </row>
    <row r="16" spans="1:10" ht="16.5" thickBot="1" x14ac:dyDescent="0.3"/>
    <row r="17" spans="1:10" ht="16.5" thickBot="1" x14ac:dyDescent="0.3">
      <c r="A17" s="1" t="s">
        <v>0</v>
      </c>
      <c r="B17" s="8">
        <f>SUM(B11:B15)</f>
        <v>0</v>
      </c>
      <c r="C17" s="2" t="s">
        <v>3</v>
      </c>
      <c r="D17" s="3">
        <v>5</v>
      </c>
      <c r="G17" s="7">
        <f>B17*5</f>
        <v>0</v>
      </c>
      <c r="H17" s="5" t="s">
        <v>5</v>
      </c>
    </row>
    <row r="18" spans="1:10" x14ac:dyDescent="0.25">
      <c r="G18" s="26" t="s">
        <v>21</v>
      </c>
    </row>
    <row r="19" spans="1:10" x14ac:dyDescent="0.25">
      <c r="A19" s="1"/>
      <c r="B19" s="32"/>
      <c r="D19" s="3"/>
      <c r="E19" s="4"/>
      <c r="F19" s="4"/>
      <c r="G19" s="31"/>
      <c r="H19" s="43" t="s">
        <v>7</v>
      </c>
      <c r="I19" s="43"/>
    </row>
    <row r="20" spans="1:10" x14ac:dyDescent="0.25">
      <c r="E20" s="9"/>
      <c r="G20" s="27" t="s">
        <v>22</v>
      </c>
      <c r="H20" s="38" t="s">
        <v>23</v>
      </c>
      <c r="I20" s="38"/>
    </row>
    <row r="21" spans="1:10" x14ac:dyDescent="0.25">
      <c r="A21" s="10" t="s">
        <v>14</v>
      </c>
      <c r="B21" s="41" t="s">
        <v>6</v>
      </c>
      <c r="C21" s="41"/>
      <c r="D21" s="41"/>
      <c r="E21" s="11">
        <f>SUM(E11:E15)</f>
        <v>0</v>
      </c>
      <c r="F21" s="11"/>
      <c r="G21" s="11">
        <f>G17+G19</f>
        <v>0</v>
      </c>
      <c r="H21" s="5" t="s">
        <v>8</v>
      </c>
    </row>
    <row r="22" spans="1:10" x14ac:dyDescent="0.25">
      <c r="A22" s="12" t="s">
        <v>32</v>
      </c>
      <c r="E22" s="26" t="s">
        <v>10</v>
      </c>
      <c r="F22" s="2"/>
      <c r="G22" s="26" t="s">
        <v>10</v>
      </c>
    </row>
    <row r="23" spans="1:10" x14ac:dyDescent="0.25">
      <c r="A23" s="12" t="s">
        <v>20</v>
      </c>
      <c r="B23" s="41" t="s">
        <v>29</v>
      </c>
      <c r="C23" s="41"/>
      <c r="D23" s="41"/>
      <c r="E23" s="31"/>
      <c r="F23" s="4"/>
      <c r="G23" s="4">
        <f>E23</f>
        <v>0</v>
      </c>
      <c r="H23" s="5" t="s">
        <v>29</v>
      </c>
    </row>
    <row r="24" spans="1:10" ht="16.5" thickBot="1" x14ac:dyDescent="0.3">
      <c r="A24" s="12" t="s">
        <v>19</v>
      </c>
      <c r="E24" s="26" t="s">
        <v>22</v>
      </c>
      <c r="G24" s="26" t="s">
        <v>22</v>
      </c>
    </row>
    <row r="25" spans="1:10" ht="17.25" thickTop="1" thickBot="1" x14ac:dyDescent="0.3">
      <c r="A25" s="12" t="s">
        <v>33</v>
      </c>
      <c r="B25" s="41" t="s">
        <v>30</v>
      </c>
      <c r="C25" s="41"/>
      <c r="D25" s="41"/>
      <c r="E25" s="13">
        <f>E21-E23</f>
        <v>0</v>
      </c>
      <c r="F25" s="14"/>
      <c r="G25" s="15">
        <f>G21-G23</f>
        <v>0</v>
      </c>
      <c r="H25" s="5" t="s">
        <v>9</v>
      </c>
    </row>
    <row r="26" spans="1:10" ht="16.5" thickTop="1" x14ac:dyDescent="0.25">
      <c r="A26" s="16" t="s">
        <v>4</v>
      </c>
    </row>
    <row r="29" spans="1:10" x14ac:dyDescent="0.25">
      <c r="A29" s="1"/>
      <c r="B29" s="48"/>
      <c r="C29" s="48"/>
      <c r="D29" s="48"/>
      <c r="E29" s="48"/>
      <c r="G29" s="47"/>
      <c r="H29" s="47"/>
      <c r="I29" s="47"/>
      <c r="J29" s="5"/>
    </row>
    <row r="30" spans="1:10" x14ac:dyDescent="0.25">
      <c r="B30" s="46" t="s">
        <v>17</v>
      </c>
      <c r="C30" s="46"/>
      <c r="D30" s="46"/>
      <c r="E30" s="46"/>
      <c r="G30" s="46" t="s">
        <v>18</v>
      </c>
      <c r="H30" s="46"/>
      <c r="I30" s="46"/>
    </row>
    <row r="31" spans="1:10" x14ac:dyDescent="0.25">
      <c r="B31" s="28"/>
      <c r="C31" s="28"/>
      <c r="D31" s="28"/>
      <c r="E31" s="28"/>
      <c r="G31" s="28"/>
      <c r="H31" s="28"/>
      <c r="I31" s="28"/>
    </row>
    <row r="32" spans="1:10" x14ac:dyDescent="0.25">
      <c r="B32" s="42" t="s">
        <v>47</v>
      </c>
      <c r="C32" s="42"/>
      <c r="D32" s="42"/>
      <c r="E32" s="42"/>
      <c r="G32" s="42" t="s">
        <v>25</v>
      </c>
      <c r="H32" s="42"/>
      <c r="I32" s="42"/>
    </row>
    <row r="33" spans="1:9" x14ac:dyDescent="0.25">
      <c r="A33" s="29" t="s">
        <v>12</v>
      </c>
      <c r="B33" s="5" t="s">
        <v>41</v>
      </c>
      <c r="G33" s="5" t="s">
        <v>42</v>
      </c>
    </row>
    <row r="34" spans="1:9" x14ac:dyDescent="0.25">
      <c r="B34" s="5" t="s">
        <v>35</v>
      </c>
      <c r="G34" s="5" t="s">
        <v>39</v>
      </c>
    </row>
    <row r="35" spans="1:9" x14ac:dyDescent="0.25">
      <c r="B35" s="5" t="s">
        <v>36</v>
      </c>
      <c r="G35" s="5" t="s">
        <v>40</v>
      </c>
    </row>
    <row r="36" spans="1:9" x14ac:dyDescent="0.25">
      <c r="B36" s="35" t="s">
        <v>45</v>
      </c>
      <c r="G36" s="36" t="s">
        <v>53</v>
      </c>
    </row>
    <row r="37" spans="1:9" x14ac:dyDescent="0.25">
      <c r="A37" s="29" t="s">
        <v>43</v>
      </c>
      <c r="B37" s="33" t="s">
        <v>51</v>
      </c>
      <c r="G37" s="33" t="s">
        <v>52</v>
      </c>
    </row>
    <row r="38" spans="1:9" x14ac:dyDescent="0.25">
      <c r="A38" s="29" t="s">
        <v>44</v>
      </c>
      <c r="B38" s="35" t="s">
        <v>34</v>
      </c>
      <c r="G38" s="35" t="s">
        <v>49</v>
      </c>
    </row>
    <row r="39" spans="1:9" x14ac:dyDescent="0.25">
      <c r="B39" s="34" t="s">
        <v>48</v>
      </c>
      <c r="G39" s="34" t="s">
        <v>48</v>
      </c>
    </row>
    <row r="41" spans="1:9" x14ac:dyDescent="0.25">
      <c r="A41" s="43" t="s">
        <v>46</v>
      </c>
      <c r="B41" s="43"/>
      <c r="C41" s="43"/>
      <c r="D41" s="43"/>
      <c r="E41" s="43"/>
      <c r="F41" s="43"/>
      <c r="G41" s="43"/>
      <c r="H41" s="43"/>
      <c r="I41" s="43"/>
    </row>
    <row r="43" spans="1:9" x14ac:dyDescent="0.25">
      <c r="A43" s="43" t="s">
        <v>38</v>
      </c>
      <c r="B43" s="43"/>
      <c r="C43" s="43"/>
      <c r="D43" s="43"/>
      <c r="E43" s="43"/>
      <c r="F43" s="43"/>
      <c r="G43" s="43"/>
      <c r="H43" s="43"/>
      <c r="I43" s="43"/>
    </row>
    <row r="44" spans="1:9" x14ac:dyDescent="0.25">
      <c r="A44" s="43" t="s">
        <v>37</v>
      </c>
      <c r="B44" s="43"/>
      <c r="C44" s="43"/>
      <c r="D44" s="43"/>
      <c r="E44" s="43"/>
      <c r="F44" s="43"/>
      <c r="G44" s="43"/>
      <c r="H44" s="43"/>
      <c r="I44" s="43"/>
    </row>
    <row r="46" spans="1:9" x14ac:dyDescent="0.25">
      <c r="A46" s="22" t="s">
        <v>54</v>
      </c>
      <c r="F46" s="37" t="s">
        <v>50</v>
      </c>
      <c r="G46" s="37"/>
      <c r="H46" s="37"/>
      <c r="I46" s="37"/>
    </row>
  </sheetData>
  <sheetProtection algorithmName="SHA-512" hashValue="WWBHHtuBW5rmvdtOc+4dyQ8a/aFf5qwu8Hx5jPKzuHSyzzYNHzffeXzoBYgcf956XEZPYhdGekaXvee1dRSLBw==" saltValue="DjESh8ibuNKOhcIavN2EBA==" spinCount="100000" sheet="1" selectLockedCells="1"/>
  <mergeCells count="19">
    <mergeCell ref="A2:I2"/>
    <mergeCell ref="A3:I3"/>
    <mergeCell ref="B30:E30"/>
    <mergeCell ref="G29:I29"/>
    <mergeCell ref="G30:I30"/>
    <mergeCell ref="B21:D21"/>
    <mergeCell ref="B29:E29"/>
    <mergeCell ref="H19:I19"/>
    <mergeCell ref="F46:I46"/>
    <mergeCell ref="H20:I20"/>
    <mergeCell ref="F9:I9"/>
    <mergeCell ref="B9:D9"/>
    <mergeCell ref="B25:D25"/>
    <mergeCell ref="B23:D23"/>
    <mergeCell ref="B32:E32"/>
    <mergeCell ref="G32:I32"/>
    <mergeCell ref="A41:I41"/>
    <mergeCell ref="A43:I43"/>
    <mergeCell ref="A44:I44"/>
  </mergeCells>
  <phoneticPr fontId="2" type="noConversion"/>
  <dataValidations count="6">
    <dataValidation type="decimal" operator="greaterThanOrEqual" allowBlank="1" showInputMessage="1" showErrorMessage="1" errorTitle="Cash Retained" error="Enter the amount of cash you have retained from the clinic receipts" sqref="E23" xr:uid="{00000000-0002-0000-0000-000000000000}">
      <formula1>0</formula1>
    </dataValidation>
    <dataValidation type="decimal" operator="greaterThanOrEqual" allowBlank="1" showInputMessage="1" showErrorMessage="1" errorTitle="Supplies" error="Please enter the amount spent on clinic supplies and copies" sqref="G19" xr:uid="{00000000-0002-0000-0000-000001000000}">
      <formula1>0</formula1>
    </dataValidation>
    <dataValidation type="date" operator="greaterThan" allowBlank="1" showInputMessage="1" showErrorMessage="1" errorTitle="Date" error="Date of the clinic.  Must be a date in the format of 10/18/2010 or 10/18/10" sqref="B9:D9" xr:uid="{00000000-0002-0000-0000-000002000000}">
      <formula1>39995</formula1>
    </dataValidation>
    <dataValidation type="whole" operator="greaterThanOrEqual" allowBlank="1" showInputMessage="1" showErrorMessage="1" errorTitle="Out of Region" error="Please enter the number of applicants from outside the Lone Star Region" sqref="B15" xr:uid="{00000000-0002-0000-0000-000003000000}">
      <formula1>0</formula1>
    </dataValidation>
    <dataValidation type="whole" operator="greaterThanOrEqual" allowBlank="1" showInputMessage="1" showErrorMessage="1" errorTitle="Application Quantity" error="Please enter the number of applicants from the Lone Star Region that paid at this clinic" sqref="B11" xr:uid="{00000000-0002-0000-0000-000004000000}">
      <formula1>0</formula1>
    </dataValidation>
    <dataValidation type="whole" operator="greaterThanOrEqual" allowBlank="1" showInputMessage="1" showErrorMessage="1" errorTitle="Number Paid Previously" error="Please enterthe number of applicants from the Lone Star Region who claim to have paid previously" sqref="B13" xr:uid="{00000000-0002-0000-0000-000005000000}">
      <formula1>0</formula1>
    </dataValidation>
  </dataValidations>
  <hyperlinks>
    <hyperlink ref="B36" r:id="rId1" xr:uid="{D8A4C19E-DD4B-4A27-9A70-4F20A5ADD568}"/>
    <hyperlink ref="G36" r:id="rId2" xr:uid="{802EC6FD-B5E3-4896-9C86-E46E52824137}"/>
    <hyperlink ref="B38" r:id="rId3" xr:uid="{4B2A2EAF-25F5-4FB0-93D0-5C9B91E0B170}"/>
    <hyperlink ref="G38" r:id="rId4" xr:uid="{E88905B8-A35B-4209-B998-DF84D5D8C16E}"/>
  </hyperlinks>
  <printOptions horizontalCentered="1"/>
  <pageMargins left="0.75" right="0.75" top="0.5" bottom="0.5" header="0.5" footer="0.5"/>
  <pageSetup orientation="portrait" r:id="rId5"/>
  <headerFooter alignWithMargins="0"/>
  <drawing r:id="rId6"/>
  <legacyDrawing r:id="rId7"/>
  <oleObjects>
    <mc:AlternateContent xmlns:mc="http://schemas.openxmlformats.org/markup-compatibility/2006">
      <mc:Choice Requires="x14">
        <oleObject progId="CorelDraw.Graphic.12" shapeId="1029" r:id="rId8">
          <objectPr defaultSize="0" r:id="rId9">
            <anchor moveWithCells="1">
              <from>
                <xdr:col>0</xdr:col>
                <xdr:colOff>276225</xdr:colOff>
                <xdr:row>0</xdr:row>
                <xdr:rowOff>142875</xdr:rowOff>
              </from>
              <to>
                <xdr:col>0</xdr:col>
                <xdr:colOff>1057275</xdr:colOff>
                <xdr:row>3</xdr:row>
                <xdr:rowOff>190500</xdr:rowOff>
              </to>
            </anchor>
          </objectPr>
        </oleObject>
      </mc:Choice>
      <mc:Fallback>
        <oleObject progId="CorelDraw.Graphic.12" shapeId="1029" r:id="rId8"/>
      </mc:Fallback>
    </mc:AlternateContent>
    <mc:AlternateContent xmlns:mc="http://schemas.openxmlformats.org/markup-compatibility/2006">
      <mc:Choice Requires="x14">
        <oleObject progId="CorelDraw.Graphic.12" shapeId="1030" r:id="rId10">
          <objectPr defaultSize="0" r:id="rId9">
            <anchor moveWithCells="1">
              <from>
                <xdr:col>7</xdr:col>
                <xdr:colOff>228600</xdr:colOff>
                <xdr:row>0</xdr:row>
                <xdr:rowOff>142875</xdr:rowOff>
              </from>
              <to>
                <xdr:col>8</xdr:col>
                <xdr:colOff>400050</xdr:colOff>
                <xdr:row>3</xdr:row>
                <xdr:rowOff>190500</xdr:rowOff>
              </to>
            </anchor>
          </objectPr>
        </oleObject>
      </mc:Choice>
      <mc:Fallback>
        <oleObject progId="CorelDraw.Graphic.12" shapeId="1030" r:id="rId10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1" r:id="rId11" name="Check Box 7">
              <controlPr defaultSize="0" autoFill="0" autoLine="0" autoPict="0">
                <anchor moveWithCells="1">
                  <from>
                    <xdr:col>0</xdr:col>
                    <xdr:colOff>1543050</xdr:colOff>
                    <xdr:row>5</xdr:row>
                    <xdr:rowOff>190500</xdr:rowOff>
                  </from>
                  <to>
                    <xdr:col>1</xdr:col>
                    <xdr:colOff>295275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2" name="Check Box 8">
              <controlPr defaultSize="0" autoFill="0" autoLine="0" autoPict="0">
                <anchor moveWithCells="1">
                  <from>
                    <xdr:col>4</xdr:col>
                    <xdr:colOff>9525</xdr:colOff>
                    <xdr:row>5</xdr:row>
                    <xdr:rowOff>190500</xdr:rowOff>
                  </from>
                  <to>
                    <xdr:col>4</xdr:col>
                    <xdr:colOff>314325</xdr:colOff>
                    <xdr:row>7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Scorekeeper Finance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C Crane</cp:lastModifiedBy>
  <cp:lastPrinted>2025-08-21T02:29:59Z</cp:lastPrinted>
  <dcterms:created xsi:type="dcterms:W3CDTF">2006-02-04T18:51:31Z</dcterms:created>
  <dcterms:modified xsi:type="dcterms:W3CDTF">2026-01-25T15:25:05Z</dcterms:modified>
</cp:coreProperties>
</file>